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on Drive\00-PROJETS\00-projets\33-app_budget\exemple fichiers excel\"/>
    </mc:Choice>
  </mc:AlternateContent>
  <xr:revisionPtr revIDLastSave="0" documentId="13_ncr:1_{EC602F92-2376-4F35-9963-798F38645A98}" xr6:coauthVersionLast="47" xr6:coauthVersionMax="47" xr10:uidLastSave="{00000000-0000-0000-0000-000000000000}"/>
  <bookViews>
    <workbookView xWindow="-120" yWindow="-120" windowWidth="29040" windowHeight="15720" activeTab="3" xr2:uid="{0ADBEC2C-D3A7-4AC4-AD02-8855DDB87383}"/>
  </bookViews>
  <sheets>
    <sheet name="Budget" sheetId="1" r:id="rId1"/>
    <sheet name="ACTIFS - PASSIFS" sheetId="2" r:id="rId2"/>
    <sheet name="CASHFLOW Niveau 2" sheetId="3" r:id="rId3"/>
    <sheet name="Histofric" sheetId="4" r:id="rId4"/>
  </sheets>
  <definedNames>
    <definedName name="_xlnm.Print_Area" localSheetId="1">'ACTIFS - PASSIFS'!$A$1:$D$31,'ACTIFS - PASSIFS'!$F$1:$J$12,'ACTIFS - PASSIFS'!$E$32:$F$34</definedName>
    <definedName name="_xlnm.Print_Area" localSheetId="0">Budget!$A$1:$G$64</definedName>
    <definedName name="_xlnm.Print_Area" localSheetId="2">'CASHFLOW Niveau 2'!$A$1:$D$24</definedName>
    <definedName name="_xlnm.Print_Area" localSheetId="3">Histofric!$A$1:$I$22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F3" i="4" l="1"/>
  <c r="F4" i="4"/>
  <c r="F5" i="4"/>
  <c r="F2" i="4"/>
  <c r="C5" i="1"/>
  <c r="C6" i="1"/>
  <c r="C8" i="1"/>
  <c r="C9" i="1"/>
  <c r="C10" i="1"/>
  <c r="C12" i="1"/>
  <c r="C13" i="1"/>
  <c r="C14" i="1"/>
  <c r="C15" i="1"/>
  <c r="C16" i="1"/>
  <c r="C17" i="1"/>
  <c r="C19" i="1"/>
  <c r="C20" i="1"/>
  <c r="C21" i="1"/>
  <c r="C22" i="1"/>
  <c r="C23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9" i="1"/>
  <c r="C50" i="1"/>
  <c r="C4" i="1"/>
  <c r="B6" i="3" l="1"/>
  <c r="D6" i="3" s="1"/>
  <c r="B5" i="3"/>
  <c r="D5" i="3" s="1"/>
  <c r="B4" i="3"/>
  <c r="D4" i="3" s="1"/>
  <c r="B3" i="3"/>
  <c r="D3" i="3" s="1"/>
  <c r="D8" i="3"/>
  <c r="D9" i="3"/>
  <c r="B7" i="3"/>
  <c r="D7" i="3" s="1"/>
  <c r="B31" i="2"/>
  <c r="G12" i="2"/>
  <c r="B51" i="1"/>
  <c r="B64" i="1"/>
  <c r="D11" i="3" l="1"/>
  <c r="D19" i="3" s="1"/>
  <c r="F33" i="2"/>
  <c r="C51" i="1"/>
  <c r="C64" i="1"/>
  <c r="D15" i="3" l="1"/>
  <c r="D17" i="3" s="1"/>
  <c r="D21" i="3" s="1"/>
  <c r="D23" i="3"/>
  <c r="B55" i="1"/>
  <c r="C55" i="1" l="1"/>
</calcChain>
</file>

<file path=xl/sharedStrings.xml><?xml version="1.0" encoding="utf-8"?>
<sst xmlns="http://schemas.openxmlformats.org/spreadsheetml/2006/main" count="128" uniqueCount="114">
  <si>
    <t>BUDGET</t>
  </si>
  <si>
    <t>€</t>
  </si>
  <si>
    <t>Mensuel</t>
  </si>
  <si>
    <t>Annuel</t>
  </si>
  <si>
    <t>eau</t>
  </si>
  <si>
    <t>electricite</t>
  </si>
  <si>
    <t>courses</t>
  </si>
  <si>
    <t>liquide</t>
  </si>
  <si>
    <t>cadeaux</t>
  </si>
  <si>
    <t>frais banque</t>
  </si>
  <si>
    <t>Numérique</t>
  </si>
  <si>
    <t>internet</t>
  </si>
  <si>
    <t>SPORTS</t>
  </si>
  <si>
    <t>sport activite</t>
  </si>
  <si>
    <t>mensuel</t>
  </si>
  <si>
    <t>annuel</t>
  </si>
  <si>
    <t>Ticket resto</t>
  </si>
  <si>
    <t>Prets immos</t>
  </si>
  <si>
    <t>Prets Conso</t>
  </si>
  <si>
    <t>prêt résidence principale</t>
  </si>
  <si>
    <t>prêt résidence secondaire</t>
  </si>
  <si>
    <t>Prêt conso 1</t>
  </si>
  <si>
    <t>Prêt conso 2</t>
  </si>
  <si>
    <t>Charges</t>
  </si>
  <si>
    <t>impots</t>
  </si>
  <si>
    <t>Dépenses de vies</t>
  </si>
  <si>
    <t>habillement</t>
  </si>
  <si>
    <t>Voiture(s)</t>
  </si>
  <si>
    <t>Essence veh. 1</t>
  </si>
  <si>
    <t>transport en commun</t>
  </si>
  <si>
    <t>entretien veh. 1</t>
  </si>
  <si>
    <t>entretien veh. 2</t>
  </si>
  <si>
    <t>gasoil veh. 2</t>
  </si>
  <si>
    <t>ass veh. 1</t>
  </si>
  <si>
    <t>ass veh. 2</t>
  </si>
  <si>
    <t>Ass diverses</t>
  </si>
  <si>
    <t>budget vacances</t>
  </si>
  <si>
    <t>tel 01</t>
  </si>
  <si>
    <t>tel 02</t>
  </si>
  <si>
    <t>Abo 01</t>
  </si>
  <si>
    <t>Abo 02</t>
  </si>
  <si>
    <t>Salaire 1</t>
  </si>
  <si>
    <t>Salaire 2</t>
  </si>
  <si>
    <t>Aide 01</t>
  </si>
  <si>
    <t>REVENUS</t>
  </si>
  <si>
    <t>Ce que je possède</t>
  </si>
  <si>
    <t>Ce que je dois</t>
  </si>
  <si>
    <t>Prêt</t>
  </si>
  <si>
    <t>Reste</t>
  </si>
  <si>
    <t>Mensualités</t>
  </si>
  <si>
    <t>Taux</t>
  </si>
  <si>
    <t>Quoi</t>
  </si>
  <si>
    <t>combien</t>
  </si>
  <si>
    <t>PER</t>
  </si>
  <si>
    <t>Total</t>
  </si>
  <si>
    <t>Résidence principale</t>
  </si>
  <si>
    <t>Total PASSIF</t>
  </si>
  <si>
    <t>Total ACTIF</t>
  </si>
  <si>
    <t>Livret 1</t>
  </si>
  <si>
    <t>Livret 2</t>
  </si>
  <si>
    <t>Livret 3</t>
  </si>
  <si>
    <t>Compte courant</t>
  </si>
  <si>
    <t>Compte et livret à disponibilité immédiate</t>
  </si>
  <si>
    <t>Placement long terme</t>
  </si>
  <si>
    <t>Placements a disponibilité sous délai</t>
  </si>
  <si>
    <t xml:space="preserve">Portefeuille action </t>
  </si>
  <si>
    <t>Crypto</t>
  </si>
  <si>
    <t>ASS Vie 01</t>
  </si>
  <si>
    <t>ASS Vie 02</t>
  </si>
  <si>
    <t>Biens personnels (Actifs dormant)</t>
  </si>
  <si>
    <t>Véhicule 1</t>
  </si>
  <si>
    <t>Véhicule 2</t>
  </si>
  <si>
    <t>Prêt immo</t>
  </si>
  <si>
    <t>Prêt conso</t>
  </si>
  <si>
    <t xml:space="preserve">SCPI </t>
  </si>
  <si>
    <t>Épargne, CASHFLOW DE NIVEAU 1</t>
  </si>
  <si>
    <t>Revenus annualisé</t>
  </si>
  <si>
    <t>Disponibilité</t>
  </si>
  <si>
    <t>immédiate</t>
  </si>
  <si>
    <t>15 jours</t>
  </si>
  <si>
    <t>8 ans</t>
  </si>
  <si>
    <t>à la retraite</t>
  </si>
  <si>
    <t>à la vente du bien</t>
  </si>
  <si>
    <t>Date de fin</t>
  </si>
  <si>
    <t>Mon patrimoine financier</t>
  </si>
  <si>
    <t>CASHFLOW niveau 2</t>
  </si>
  <si>
    <t>revenus annuels estimés</t>
  </si>
  <si>
    <t>Qté</t>
  </si>
  <si>
    <t>livrets</t>
  </si>
  <si>
    <t>panneau solaires</t>
  </si>
  <si>
    <t>CASHFLOW mensuel HORS SALAIRE --&gt; PASSIF</t>
  </si>
  <si>
    <t xml:space="preserve">PER </t>
  </si>
  <si>
    <t>autres source de revenu non issu du travail</t>
  </si>
  <si>
    <t>Ton niveau de liberté financière</t>
  </si>
  <si>
    <t>Revenus du travail</t>
  </si>
  <si>
    <t>Cashflow de niveau 2</t>
  </si>
  <si>
    <t>SYNTHESE Annualisé</t>
  </si>
  <si>
    <t>Total des revenus annuels</t>
  </si>
  <si>
    <t>Total Annualisé</t>
  </si>
  <si>
    <t>Niveau de liberté financière = Cashflow Niveau 2 ÷ Salaires --&gt; mensuels</t>
  </si>
  <si>
    <t>Date</t>
  </si>
  <si>
    <t>Livrets</t>
  </si>
  <si>
    <t>Ass vies</t>
  </si>
  <si>
    <t>placement long terme</t>
  </si>
  <si>
    <t>Mon patrimoine</t>
  </si>
  <si>
    <t>Mes dettes</t>
  </si>
  <si>
    <t>PLACEMENTS Automatiques</t>
  </si>
  <si>
    <t>Commentaires</t>
  </si>
  <si>
    <t>Loyer</t>
  </si>
  <si>
    <t>total liquidités (dispo immédiatement)</t>
  </si>
  <si>
    <t>Total dépenses budgetées</t>
  </si>
  <si>
    <t>Assurances</t>
  </si>
  <si>
    <t>ass résidence principale</t>
  </si>
  <si>
    <t>Ton revenu mensuel avec ton CashFlow de niveau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</si>
</sst>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[$FRF];\-#,##0.00\ [$FRF]"/>
    <numFmt numFmtId="166" formatCode="_-* #,##0.00\ &quot;F&quot;_-;\-* #,##0.00\ &quot;F&quot;_-;_-* &quot;-&quot;??\ &quot;F&quot;_-;_-@_-"/>
    <numFmt numFmtId="167" formatCode="_-* #,##0.00\ [$€-1]_-;\-* #,##0.00\ [$€-1]_-;_-* &quot;-&quot;??\ [$€-1]_-;_-@_-"/>
    <numFmt numFmtId="168" formatCode="#,##0.00\ &quot;€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  <font>
      <sz val="16"/>
      <color theme="1"/>
      <name val="Aptos Narrow"/>
      <family val="2"/>
      <scheme val="minor"/>
    </font>
    <font>
      <sz val="16"/>
      <name val="Arial"/>
      <family val="2"/>
    </font>
    <font>
      <sz val="2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09">
    <xf numFmtId="0" fontId="0" fillId="0" borderId="0" xfId="0"/>
    <xf numFmtId="164" fontId="5" fillId="0" borderId="6" xfId="3" applyFont="1" applyFill="1" applyBorder="1" applyAlignment="1"/>
    <xf numFmtId="164" fontId="7" fillId="0" borderId="6" xfId="3" applyFont="1" applyFill="1" applyBorder="1"/>
    <xf numFmtId="0" fontId="5" fillId="0" borderId="0" xfId="0" applyFont="1"/>
    <xf numFmtId="165" fontId="8" fillId="0" borderId="0" xfId="0" applyNumberFormat="1" applyFont="1" applyAlignment="1">
      <alignment horizontal="center"/>
    </xf>
    <xf numFmtId="164" fontId="5" fillId="0" borderId="12" xfId="3" applyFont="1" applyBorder="1" applyAlignment="1"/>
    <xf numFmtId="164" fontId="5" fillId="0" borderId="14" xfId="3" applyFont="1" applyBorder="1"/>
    <xf numFmtId="164" fontId="5" fillId="0" borderId="16" xfId="3" applyFont="1" applyBorder="1"/>
    <xf numFmtId="0" fontId="5" fillId="0" borderId="15" xfId="0" applyFont="1" applyBorder="1"/>
    <xf numFmtId="164" fontId="5" fillId="0" borderId="17" xfId="3" applyFont="1" applyBorder="1"/>
    <xf numFmtId="0" fontId="5" fillId="0" borderId="18" xfId="0" applyFont="1" applyBorder="1"/>
    <xf numFmtId="0" fontId="4" fillId="0" borderId="6" xfId="0" applyFont="1" applyBorder="1"/>
    <xf numFmtId="0" fontId="7" fillId="0" borderId="6" xfId="0" applyFont="1" applyBorder="1"/>
    <xf numFmtId="164" fontId="5" fillId="2" borderId="6" xfId="3" applyFont="1" applyFill="1" applyBorder="1" applyAlignment="1"/>
    <xf numFmtId="0" fontId="7" fillId="2" borderId="6" xfId="0" applyFont="1" applyFill="1" applyBorder="1"/>
    <xf numFmtId="164" fontId="4" fillId="0" borderId="8" xfId="3" applyFont="1" applyFill="1" applyBorder="1" applyAlignment="1"/>
    <xf numFmtId="0" fontId="5" fillId="0" borderId="6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2" borderId="6" xfId="0" applyFont="1" applyFill="1" applyBorder="1"/>
    <xf numFmtId="164" fontId="4" fillId="0" borderId="9" xfId="3" applyFont="1" applyFill="1" applyBorder="1" applyAlignment="1"/>
    <xf numFmtId="0" fontId="0" fillId="0" borderId="0" xfId="0" quotePrefix="1"/>
    <xf numFmtId="0" fontId="4" fillId="2" borderId="12" xfId="0" applyFont="1" applyFill="1" applyBorder="1"/>
    <xf numFmtId="0" fontId="9" fillId="0" borderId="0" xfId="0" applyFont="1" applyAlignment="1">
      <alignment horizontal="center" vertical="center"/>
    </xf>
    <xf numFmtId="0" fontId="6" fillId="0" borderId="6" xfId="0" applyFont="1" applyBorder="1"/>
    <xf numFmtId="44" fontId="0" fillId="0" borderId="6" xfId="1" applyFont="1" applyBorder="1"/>
    <xf numFmtId="44" fontId="0" fillId="0" borderId="0" xfId="1" applyFont="1" applyBorder="1"/>
    <xf numFmtId="10" fontId="0" fillId="0" borderId="0" xfId="2" applyNumberFormat="1" applyFont="1" applyBorder="1"/>
    <xf numFmtId="0" fontId="6" fillId="0" borderId="0" xfId="0" applyFont="1"/>
    <xf numFmtId="44" fontId="0" fillId="0" borderId="0" xfId="0" applyNumberFormat="1"/>
    <xf numFmtId="0" fontId="0" fillId="0" borderId="6" xfId="0" applyBorder="1"/>
    <xf numFmtId="0" fontId="10" fillId="0" borderId="0" xfId="0" applyFont="1"/>
    <xf numFmtId="0" fontId="0" fillId="0" borderId="4" xfId="0" applyBorder="1"/>
    <xf numFmtId="44" fontId="0" fillId="0" borderId="4" xfId="1" applyFont="1" applyBorder="1"/>
    <xf numFmtId="44" fontId="0" fillId="0" borderId="0" xfId="1" applyFont="1"/>
    <xf numFmtId="9" fontId="0" fillId="0" borderId="0" xfId="2" applyFont="1"/>
    <xf numFmtId="0" fontId="10" fillId="0" borderId="10" xfId="0" applyFont="1" applyBorder="1"/>
    <xf numFmtId="44" fontId="10" fillId="3" borderId="11" xfId="1" applyFont="1" applyFill="1" applyBorder="1"/>
    <xf numFmtId="44" fontId="0" fillId="0" borderId="6" xfId="1" applyFont="1" applyFill="1" applyBorder="1"/>
    <xf numFmtId="44" fontId="6" fillId="0" borderId="6" xfId="1" applyFont="1" applyFill="1" applyBorder="1"/>
    <xf numFmtId="44" fontId="6" fillId="2" borderId="6" xfId="1" applyFont="1" applyFill="1" applyBorder="1"/>
    <xf numFmtId="0" fontId="6" fillId="2" borderId="1" xfId="0" applyFont="1" applyFill="1" applyBorder="1" applyAlignment="1">
      <alignment horizontal="left"/>
    </xf>
    <xf numFmtId="44" fontId="6" fillId="2" borderId="2" xfId="1" applyFont="1" applyFill="1" applyBorder="1" applyAlignment="1">
      <alignment horizontal="left"/>
    </xf>
    <xf numFmtId="10" fontId="6" fillId="2" borderId="3" xfId="2" applyNumberFormat="1" applyFont="1" applyFill="1" applyBorder="1" applyAlignment="1">
      <alignment horizontal="left"/>
    </xf>
    <xf numFmtId="0" fontId="0" fillId="0" borderId="24" xfId="0" applyBorder="1"/>
    <xf numFmtId="10" fontId="0" fillId="0" borderId="25" xfId="2" applyNumberFormat="1" applyFont="1" applyFill="1" applyBorder="1"/>
    <xf numFmtId="0" fontId="6" fillId="0" borderId="24" xfId="0" applyFont="1" applyBorder="1"/>
    <xf numFmtId="10" fontId="6" fillId="0" borderId="25" xfId="2" applyNumberFormat="1" applyFont="1" applyFill="1" applyBorder="1"/>
    <xf numFmtId="0" fontId="6" fillId="2" borderId="24" xfId="0" applyFont="1" applyFill="1" applyBorder="1"/>
    <xf numFmtId="10" fontId="6" fillId="2" borderId="25" xfId="2" applyNumberFormat="1" applyFont="1" applyFill="1" applyBorder="1"/>
    <xf numFmtId="0" fontId="0" fillId="0" borderId="26" xfId="0" applyBorder="1"/>
    <xf numFmtId="44" fontId="0" fillId="0" borderId="27" xfId="1" applyFont="1" applyFill="1" applyBorder="1"/>
    <xf numFmtId="10" fontId="0" fillId="0" borderId="28" xfId="2" applyNumberFormat="1" applyFont="1" applyFill="1" applyBorder="1"/>
    <xf numFmtId="0" fontId="10" fillId="2" borderId="24" xfId="0" applyFont="1" applyFill="1" applyBorder="1" applyAlignment="1">
      <alignment horizontal="left"/>
    </xf>
    <xf numFmtId="44" fontId="0" fillId="2" borderId="6" xfId="1" applyFont="1" applyFill="1" applyBorder="1"/>
    <xf numFmtId="10" fontId="10" fillId="2" borderId="25" xfId="2" applyNumberFormat="1" applyFont="1" applyFill="1" applyBorder="1" applyAlignment="1">
      <alignment horizontal="left"/>
    </xf>
    <xf numFmtId="14" fontId="0" fillId="0" borderId="0" xfId="2" applyNumberFormat="1" applyFont="1" applyBorder="1"/>
    <xf numFmtId="44" fontId="10" fillId="0" borderId="0" xfId="1" applyFont="1" applyFill="1" applyBorder="1"/>
    <xf numFmtId="44" fontId="0" fillId="0" borderId="0" xfId="1" applyFont="1" applyFill="1"/>
    <xf numFmtId="44" fontId="0" fillId="0" borderId="0" xfId="1" applyFont="1" applyFill="1" applyBorder="1"/>
    <xf numFmtId="0" fontId="10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4" fontId="0" fillId="0" borderId="0" xfId="0" applyNumberFormat="1" applyAlignment="1">
      <alignment horizontal="right"/>
    </xf>
    <xf numFmtId="0" fontId="6" fillId="2" borderId="0" xfId="0" applyFont="1" applyFill="1"/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/>
    </xf>
    <xf numFmtId="14" fontId="0" fillId="0" borderId="6" xfId="0" applyNumberFormat="1" applyBorder="1"/>
    <xf numFmtId="0" fontId="0" fillId="0" borderId="6" xfId="0" applyBorder="1" applyAlignment="1">
      <alignment wrapText="1"/>
    </xf>
    <xf numFmtId="0" fontId="2" fillId="0" borderId="0" xfId="0" applyFont="1"/>
    <xf numFmtId="0" fontId="4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44" fontId="0" fillId="4" borderId="11" xfId="1" applyFont="1" applyFill="1" applyBorder="1"/>
    <xf numFmtId="44" fontId="12" fillId="4" borderId="11" xfId="1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23" xfId="0" applyFont="1" applyFill="1" applyBorder="1" applyAlignment="1">
      <alignment horizontal="left"/>
    </xf>
    <xf numFmtId="0" fontId="9" fillId="4" borderId="0" xfId="0" applyFont="1" applyFill="1" applyAlignment="1">
      <alignment horizontal="center" vertical="center"/>
    </xf>
    <xf numFmtId="9" fontId="9" fillId="4" borderId="0" xfId="2" applyFont="1" applyFill="1" applyAlignment="1">
      <alignment horizontal="center" vertical="center"/>
    </xf>
    <xf numFmtId="0" fontId="9" fillId="2" borderId="12" xfId="0" applyFont="1" applyFill="1" applyBorder="1"/>
    <xf numFmtId="164" fontId="13" fillId="2" borderId="12" xfId="3" applyFont="1" applyFill="1" applyBorder="1" applyAlignment="1"/>
    <xf numFmtId="0" fontId="2" fillId="0" borderId="14" xfId="0" applyFont="1" applyBorder="1" applyAlignment="1">
      <alignment horizontal="center"/>
    </xf>
    <xf numFmtId="164" fontId="14" fillId="0" borderId="12" xfId="3" applyFont="1" applyBorder="1"/>
    <xf numFmtId="167" fontId="14" fillId="0" borderId="17" xfId="0" applyNumberFormat="1" applyFont="1" applyBorder="1"/>
    <xf numFmtId="168" fontId="0" fillId="0" borderId="0" xfId="2" applyNumberFormat="1" applyFont="1"/>
    <xf numFmtId="0" fontId="15" fillId="0" borderId="0" xfId="0" applyFont="1"/>
    <xf numFmtId="0" fontId="6" fillId="2" borderId="29" xfId="0" applyFont="1" applyFill="1" applyBorder="1"/>
    <xf numFmtId="44" fontId="0" fillId="2" borderId="30" xfId="0" applyNumberFormat="1" applyFill="1" applyBorder="1"/>
    <xf numFmtId="0" fontId="0" fillId="2" borderId="30" xfId="0" applyFill="1" applyBorder="1"/>
    <xf numFmtId="44" fontId="0" fillId="2" borderId="31" xfId="1" applyFont="1" applyFill="1" applyBorder="1"/>
    <xf numFmtId="0" fontId="0" fillId="0" borderId="32" xfId="0" applyBorder="1"/>
    <xf numFmtId="44" fontId="0" fillId="0" borderId="33" xfId="1" applyFont="1" applyBorder="1"/>
    <xf numFmtId="0" fontId="0" fillId="0" borderId="34" xfId="0" applyBorder="1"/>
    <xf numFmtId="0" fontId="0" fillId="0" borderId="35" xfId="0" applyBorder="1"/>
    <xf numFmtId="44" fontId="0" fillId="0" borderId="36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8" fillId="5" borderId="0" xfId="0" applyNumberFormat="1" applyFont="1" applyFill="1" applyAlignment="1">
      <alignment horizontal="center"/>
    </xf>
    <xf numFmtId="0" fontId="0" fillId="5" borderId="0" xfId="0" applyFill="1"/>
    <xf numFmtId="0" fontId="12" fillId="5" borderId="0" xfId="0" applyFont="1" applyFill="1" applyAlignment="1">
      <alignment horizontal="right" vertical="center"/>
    </xf>
    <xf numFmtId="10" fontId="12" fillId="5" borderId="0" xfId="2" applyNumberFormat="1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5">
    <cellStyle name="Euro 2" xfId="3" xr:uid="{441F2438-D6E3-4EE6-9A4E-39DF8B18D6C4}"/>
    <cellStyle name="Monétaire" xfId="1" builtinId="4"/>
    <cellStyle name="Monétaire 2" xfId="4" xr:uid="{33674867-FD0B-477B-AD0F-AD847CA83DA5}"/>
    <cellStyle name="Normal" xfId="0" builtinId="0"/>
    <cellStyle name="Pourcentage" xfId="2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43ABA2-EFA3-49DA-B974-FFE30FD32E16}" name="Tableau4" displayName="Tableau4" ref="F2:J10" totalsRowShown="0" headerRowDxfId="20" tableBorderDxfId="19">
  <autoFilter ref="F2:J10" xr:uid="{A743ABA2-EFA3-49DA-B974-FFE30FD32E16}"/>
  <tableColumns count="5">
    <tableColumn id="1" xr3:uid="{32EF2BDC-A783-481E-BEDE-04301A66D682}" name="Prêt" dataDxfId="18"/>
    <tableColumn id="2" xr3:uid="{9399EDC8-D5F0-40D6-BAE6-6AA879E93EDF}" name="Reste" dataDxfId="17" dataCellStyle="Monétaire"/>
    <tableColumn id="4" xr3:uid="{209F5CB6-CADF-458C-BC7F-8B3D4215427C}" name="Mensualités" dataDxfId="16" dataCellStyle="Monétaire"/>
    <tableColumn id="3" xr3:uid="{E1985B5C-1918-4027-BA1F-71261EE12988}" name="Taux" dataDxfId="15" dataCellStyle="Pourcentage"/>
    <tableColumn id="5" xr3:uid="{84697F8A-2100-48E4-B65E-485373E5D458}" name="Date de fin" dataDxfId="14" dataCellStyle="Pourcentag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DAD7A7-55FA-42BE-8292-211FA2EBAA5F}" name="Tableau5" displayName="Tableau5" ref="A2:D29" totalsRowShown="0" headerRowDxfId="13" dataDxfId="11" headerRowBorderDxfId="12" tableBorderDxfId="10" totalsRowBorderDxfId="9">
  <autoFilter ref="A2:D29" xr:uid="{A1DAD7A7-55FA-42BE-8292-211FA2EBAA5F}"/>
  <tableColumns count="4">
    <tableColumn id="1" xr3:uid="{BB0D8012-3D41-40AD-8B09-66F3AA1A7DF5}" name="Quoi" dataDxfId="8"/>
    <tableColumn id="2" xr3:uid="{4360FA3E-9B4B-4BB2-BA85-8D1A9A6C27E3}" name="combien" dataDxfId="7" dataCellStyle="Monétaire"/>
    <tableColumn id="3" xr3:uid="{2F6B012C-A6E2-482D-8228-B95C55404986}" name="Taux" dataDxfId="6" dataCellStyle="Pourcentage"/>
    <tableColumn id="4" xr3:uid="{A3FA398E-6C7F-4C46-B72C-8BF8074F62D2}" name="Disponibilité" dataDxfId="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60A11D-B5F0-4496-BA6E-F8F5F3E6FF0E}" name="Tableau3" displayName="Tableau3" ref="A2:D9" totalsRowShown="0" headerRowDxfId="4">
  <autoFilter ref="A2:D9" xr:uid="{5960A11D-B5F0-4496-BA6E-F8F5F3E6FF0E}"/>
  <tableColumns count="4">
    <tableColumn id="1" xr3:uid="{045C4512-E7C7-40E3-B77B-108133F14068}" name="Quoi" dataDxfId="3"/>
    <tableColumn id="2" xr3:uid="{2C1E3F7B-8FB7-4619-A44C-978CED4A53AF}" name="revenus annuels estimés" dataDxfId="2"/>
    <tableColumn id="3" xr3:uid="{B55E7722-B01F-48AC-ADEE-7A3057F23DF4}" name="Qté" dataDxfId="1"/>
    <tableColumn id="4" xr3:uid="{7BF09A32-C1A1-4BCD-9E71-5BB4A19483E6}" name="Total Annualisé" dataDxfId="0" dataCellStyle="Monétai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7A43-4752-4A7B-9745-4C3FF71A970F}">
  <sheetPr>
    <pageSetUpPr fitToPage="1"/>
  </sheetPr>
  <dimension ref="A1:D64"/>
  <sheetViews>
    <sheetView zoomScale="85" zoomScaleNormal="85" workbookViewId="0">
      <selection activeCell="F22" sqref="F22"/>
    </sheetView>
  </sheetViews>
  <sheetFormatPr baseColWidth="10" defaultRowHeight="15" x14ac:dyDescent="0.25"/>
  <cols>
    <col min="1" max="1" width="47.42578125" customWidth="1"/>
    <col min="2" max="2" width="18.7109375" customWidth="1"/>
    <col min="3" max="3" width="21" customWidth="1"/>
  </cols>
  <sheetData>
    <row r="1" spans="1:3" ht="15.75" x14ac:dyDescent="0.25">
      <c r="A1" s="103" t="s">
        <v>0</v>
      </c>
      <c r="B1" s="105" t="s">
        <v>1</v>
      </c>
      <c r="C1" s="106"/>
    </row>
    <row r="2" spans="1:3" ht="15.75" x14ac:dyDescent="0.25">
      <c r="A2" s="104"/>
      <c r="B2" s="20" t="s">
        <v>2</v>
      </c>
      <c r="C2" s="21" t="s">
        <v>3</v>
      </c>
    </row>
    <row r="3" spans="1:3" ht="18" x14ac:dyDescent="0.25">
      <c r="A3" s="22" t="s">
        <v>17</v>
      </c>
      <c r="B3" s="13"/>
      <c r="C3" s="13"/>
    </row>
    <row r="4" spans="1:3" ht="15.75" x14ac:dyDescent="0.25">
      <c r="A4" s="16" t="s">
        <v>19</v>
      </c>
      <c r="B4" s="1"/>
      <c r="C4" s="1">
        <f>B4*12</f>
        <v>0</v>
      </c>
    </row>
    <row r="5" spans="1:3" ht="15.75" x14ac:dyDescent="0.25">
      <c r="A5" s="16" t="s">
        <v>20</v>
      </c>
      <c r="B5" s="1"/>
      <c r="C5" s="1">
        <f t="shared" ref="C5:C50" si="0">B5*12</f>
        <v>0</v>
      </c>
    </row>
    <row r="6" spans="1:3" ht="15.75" x14ac:dyDescent="0.25">
      <c r="A6" s="16"/>
      <c r="B6" s="1"/>
      <c r="C6" s="1">
        <f t="shared" si="0"/>
        <v>0</v>
      </c>
    </row>
    <row r="7" spans="1:3" ht="18" x14ac:dyDescent="0.25">
      <c r="A7" s="22" t="s">
        <v>18</v>
      </c>
      <c r="B7" s="13"/>
      <c r="C7" s="13"/>
    </row>
    <row r="8" spans="1:3" ht="15.75" x14ac:dyDescent="0.25">
      <c r="A8" s="16" t="s">
        <v>21</v>
      </c>
      <c r="B8" s="1"/>
      <c r="C8" s="1">
        <f t="shared" si="0"/>
        <v>0</v>
      </c>
    </row>
    <row r="9" spans="1:3" ht="15.75" x14ac:dyDescent="0.25">
      <c r="A9" s="16" t="s">
        <v>22</v>
      </c>
      <c r="B9" s="1"/>
      <c r="C9" s="1">
        <f t="shared" si="0"/>
        <v>0</v>
      </c>
    </row>
    <row r="10" spans="1:3" ht="15.75" x14ac:dyDescent="0.25">
      <c r="A10" s="16"/>
      <c r="B10" s="1"/>
      <c r="C10" s="1">
        <f t="shared" si="0"/>
        <v>0</v>
      </c>
    </row>
    <row r="11" spans="1:3" ht="18" x14ac:dyDescent="0.25">
      <c r="A11" s="22" t="s">
        <v>23</v>
      </c>
      <c r="B11" s="13"/>
      <c r="C11" s="13"/>
    </row>
    <row r="12" spans="1:3" ht="15.75" x14ac:dyDescent="0.25">
      <c r="A12" s="16" t="s">
        <v>108</v>
      </c>
      <c r="B12" s="1"/>
      <c r="C12" s="1">
        <f t="shared" si="0"/>
        <v>0</v>
      </c>
    </row>
    <row r="13" spans="1:3" ht="15.75" x14ac:dyDescent="0.25">
      <c r="A13" s="16" t="s">
        <v>4</v>
      </c>
      <c r="B13" s="1"/>
      <c r="C13" s="1">
        <f t="shared" si="0"/>
        <v>0</v>
      </c>
    </row>
    <row r="14" spans="1:3" ht="15.75" x14ac:dyDescent="0.25">
      <c r="A14" s="16" t="s">
        <v>5</v>
      </c>
      <c r="B14" s="1"/>
      <c r="C14" s="1">
        <f t="shared" si="0"/>
        <v>0</v>
      </c>
    </row>
    <row r="15" spans="1:3" ht="15.75" x14ac:dyDescent="0.25">
      <c r="A15" s="16" t="s">
        <v>9</v>
      </c>
      <c r="B15" s="1"/>
      <c r="C15" s="1">
        <f t="shared" si="0"/>
        <v>0</v>
      </c>
    </row>
    <row r="16" spans="1:3" ht="15.75" x14ac:dyDescent="0.25">
      <c r="A16" s="16" t="s">
        <v>24</v>
      </c>
      <c r="B16" s="1"/>
      <c r="C16" s="1">
        <f t="shared" si="0"/>
        <v>0</v>
      </c>
    </row>
    <row r="17" spans="1:3" ht="15.75" x14ac:dyDescent="0.25">
      <c r="A17" s="16"/>
      <c r="B17" s="1"/>
      <c r="C17" s="1">
        <f t="shared" si="0"/>
        <v>0</v>
      </c>
    </row>
    <row r="18" spans="1:3" ht="18" x14ac:dyDescent="0.25">
      <c r="A18" s="22" t="s">
        <v>25</v>
      </c>
      <c r="B18" s="13"/>
      <c r="C18" s="13"/>
    </row>
    <row r="19" spans="1:3" ht="15.75" x14ac:dyDescent="0.25">
      <c r="A19" s="16" t="s">
        <v>6</v>
      </c>
      <c r="B19" s="1"/>
      <c r="C19" s="1">
        <f t="shared" si="0"/>
        <v>0</v>
      </c>
    </row>
    <row r="20" spans="1:3" ht="15.75" x14ac:dyDescent="0.25">
      <c r="A20" s="16" t="s">
        <v>7</v>
      </c>
      <c r="B20" s="1"/>
      <c r="C20" s="1">
        <f t="shared" si="0"/>
        <v>0</v>
      </c>
    </row>
    <row r="21" spans="1:3" ht="15.75" x14ac:dyDescent="0.25">
      <c r="A21" s="16" t="s">
        <v>8</v>
      </c>
      <c r="B21" s="1"/>
      <c r="C21" s="1">
        <f t="shared" si="0"/>
        <v>0</v>
      </c>
    </row>
    <row r="22" spans="1:3" ht="15.75" x14ac:dyDescent="0.25">
      <c r="A22" s="16" t="s">
        <v>26</v>
      </c>
      <c r="B22" s="1"/>
      <c r="C22" s="1">
        <f t="shared" si="0"/>
        <v>0</v>
      </c>
    </row>
    <row r="23" spans="1:3" ht="15.75" x14ac:dyDescent="0.25">
      <c r="A23" s="16"/>
      <c r="B23" s="1"/>
      <c r="C23" s="1">
        <f t="shared" si="0"/>
        <v>0</v>
      </c>
    </row>
    <row r="24" spans="1:3" ht="18" x14ac:dyDescent="0.25">
      <c r="A24" s="22" t="s">
        <v>27</v>
      </c>
      <c r="B24" s="13"/>
      <c r="C24" s="13"/>
    </row>
    <row r="25" spans="1:3" ht="15.75" x14ac:dyDescent="0.25">
      <c r="A25" s="16" t="s">
        <v>28</v>
      </c>
      <c r="B25" s="1"/>
      <c r="C25" s="1">
        <f t="shared" si="0"/>
        <v>0</v>
      </c>
    </row>
    <row r="26" spans="1:3" ht="15.75" x14ac:dyDescent="0.25">
      <c r="A26" s="16" t="s">
        <v>32</v>
      </c>
      <c r="B26" s="1"/>
      <c r="C26" s="1">
        <f t="shared" si="0"/>
        <v>0</v>
      </c>
    </row>
    <row r="27" spans="1:3" ht="15.75" x14ac:dyDescent="0.25">
      <c r="A27" s="16" t="s">
        <v>30</v>
      </c>
      <c r="B27" s="1"/>
      <c r="C27" s="1">
        <f t="shared" si="0"/>
        <v>0</v>
      </c>
    </row>
    <row r="28" spans="1:3" ht="15.75" x14ac:dyDescent="0.25">
      <c r="A28" s="16" t="s">
        <v>31</v>
      </c>
      <c r="B28" s="1"/>
      <c r="C28" s="1">
        <f t="shared" si="0"/>
        <v>0</v>
      </c>
    </row>
    <row r="29" spans="1:3" ht="15.75" x14ac:dyDescent="0.25">
      <c r="A29" s="16" t="s">
        <v>29</v>
      </c>
      <c r="B29" s="1"/>
      <c r="C29" s="1">
        <f t="shared" si="0"/>
        <v>0</v>
      </c>
    </row>
    <row r="30" spans="1:3" ht="15.75" x14ac:dyDescent="0.25">
      <c r="A30" s="16"/>
      <c r="B30" s="1"/>
      <c r="C30" s="1">
        <f t="shared" si="0"/>
        <v>0</v>
      </c>
    </row>
    <row r="31" spans="1:3" ht="18" x14ac:dyDescent="0.25">
      <c r="A31" s="22" t="s">
        <v>111</v>
      </c>
      <c r="B31" s="13"/>
      <c r="C31" s="13"/>
    </row>
    <row r="32" spans="1:3" ht="15.75" x14ac:dyDescent="0.25">
      <c r="A32" s="16" t="s">
        <v>33</v>
      </c>
      <c r="B32" s="1"/>
      <c r="C32" s="1">
        <f t="shared" si="0"/>
        <v>0</v>
      </c>
    </row>
    <row r="33" spans="1:3" ht="15.75" x14ac:dyDescent="0.25">
      <c r="A33" s="16" t="s">
        <v>34</v>
      </c>
      <c r="B33" s="1"/>
      <c r="C33" s="1">
        <f t="shared" si="0"/>
        <v>0</v>
      </c>
    </row>
    <row r="34" spans="1:3" ht="15.75" x14ac:dyDescent="0.25">
      <c r="A34" s="16" t="s">
        <v>112</v>
      </c>
      <c r="B34" s="1"/>
      <c r="C34" s="1">
        <f t="shared" si="0"/>
        <v>0</v>
      </c>
    </row>
    <row r="35" spans="1:3" ht="15.75" x14ac:dyDescent="0.25">
      <c r="A35" s="16" t="s">
        <v>35</v>
      </c>
      <c r="B35" s="1"/>
      <c r="C35" s="1">
        <f t="shared" si="0"/>
        <v>0</v>
      </c>
    </row>
    <row r="36" spans="1:3" ht="15.75" x14ac:dyDescent="0.25">
      <c r="A36" s="16"/>
      <c r="B36" s="1"/>
      <c r="C36" s="1">
        <f t="shared" si="0"/>
        <v>0</v>
      </c>
    </row>
    <row r="37" spans="1:3" ht="15.75" x14ac:dyDescent="0.25">
      <c r="A37" s="11" t="s">
        <v>36</v>
      </c>
      <c r="B37" s="1"/>
      <c r="C37" s="1">
        <f t="shared" si="0"/>
        <v>0</v>
      </c>
    </row>
    <row r="38" spans="1:3" ht="18" x14ac:dyDescent="0.25">
      <c r="A38" s="12"/>
      <c r="B38" s="2"/>
      <c r="C38" s="1">
        <f t="shared" si="0"/>
        <v>0</v>
      </c>
    </row>
    <row r="39" spans="1:3" ht="15.75" x14ac:dyDescent="0.25">
      <c r="A39" s="11" t="s">
        <v>106</v>
      </c>
      <c r="B39" s="1"/>
      <c r="C39" s="1">
        <f t="shared" si="0"/>
        <v>0</v>
      </c>
    </row>
    <row r="40" spans="1:3" ht="18" x14ac:dyDescent="0.25">
      <c r="A40" s="12"/>
      <c r="B40" s="12"/>
      <c r="C40" s="1">
        <f t="shared" si="0"/>
        <v>0</v>
      </c>
    </row>
    <row r="41" spans="1:3" ht="18" x14ac:dyDescent="0.25">
      <c r="A41" s="22" t="s">
        <v>10</v>
      </c>
      <c r="B41" s="14"/>
      <c r="C41" s="13"/>
    </row>
    <row r="42" spans="1:3" ht="15.75" x14ac:dyDescent="0.25">
      <c r="A42" s="16" t="s">
        <v>11</v>
      </c>
      <c r="B42" s="1"/>
      <c r="C42" s="1">
        <f t="shared" si="0"/>
        <v>0</v>
      </c>
    </row>
    <row r="43" spans="1:3" ht="15.75" x14ac:dyDescent="0.25">
      <c r="A43" s="16" t="s">
        <v>37</v>
      </c>
      <c r="B43" s="1"/>
      <c r="C43" s="1">
        <f t="shared" si="0"/>
        <v>0</v>
      </c>
    </row>
    <row r="44" spans="1:3" ht="15.75" x14ac:dyDescent="0.25">
      <c r="A44" s="16" t="s">
        <v>38</v>
      </c>
      <c r="B44" s="1"/>
      <c r="C44" s="1">
        <f t="shared" si="0"/>
        <v>0</v>
      </c>
    </row>
    <row r="45" spans="1:3" ht="15.75" x14ac:dyDescent="0.25">
      <c r="A45" s="16" t="s">
        <v>39</v>
      </c>
      <c r="B45" s="1"/>
      <c r="C45" s="1">
        <f t="shared" si="0"/>
        <v>0</v>
      </c>
    </row>
    <row r="46" spans="1:3" ht="15.75" x14ac:dyDescent="0.25">
      <c r="A46" s="16" t="s">
        <v>40</v>
      </c>
      <c r="B46" s="1"/>
      <c r="C46" s="1">
        <f t="shared" si="0"/>
        <v>0</v>
      </c>
    </row>
    <row r="47" spans="1:3" ht="15.75" x14ac:dyDescent="0.25">
      <c r="A47" s="16"/>
      <c r="B47" s="1"/>
      <c r="C47" s="1">
        <f t="shared" si="0"/>
        <v>0</v>
      </c>
    </row>
    <row r="48" spans="1:3" ht="18" x14ac:dyDescent="0.25">
      <c r="A48" s="22" t="s">
        <v>12</v>
      </c>
      <c r="B48" s="14"/>
      <c r="C48" s="13"/>
    </row>
    <row r="49" spans="1:4" ht="15.75" x14ac:dyDescent="0.25">
      <c r="A49" s="16" t="s">
        <v>13</v>
      </c>
      <c r="B49" s="1"/>
      <c r="C49" s="1">
        <f t="shared" si="0"/>
        <v>0</v>
      </c>
    </row>
    <row r="50" spans="1:4" ht="15.75" x14ac:dyDescent="0.25">
      <c r="A50" s="16"/>
      <c r="B50" s="1"/>
      <c r="C50" s="1">
        <f t="shared" si="0"/>
        <v>0</v>
      </c>
    </row>
    <row r="51" spans="1:4" ht="16.5" thickBot="1" x14ac:dyDescent="0.3">
      <c r="A51" s="73" t="s">
        <v>110</v>
      </c>
      <c r="B51" s="15">
        <f>SUM(B3:B50)</f>
        <v>0</v>
      </c>
      <c r="C51" s="23">
        <f>B51*12</f>
        <v>0</v>
      </c>
    </row>
    <row r="52" spans="1:4" ht="15.75" x14ac:dyDescent="0.25">
      <c r="A52" s="3"/>
      <c r="B52" s="4"/>
      <c r="C52" s="4"/>
    </row>
    <row r="53" spans="1:4" ht="16.5" thickBot="1" x14ac:dyDescent="0.3">
      <c r="A53" s="3"/>
      <c r="B53" s="4"/>
      <c r="C53" s="4"/>
    </row>
    <row r="54" spans="1:4" ht="16.5" thickBot="1" x14ac:dyDescent="0.3">
      <c r="A54" s="3"/>
      <c r="B54" s="17" t="s">
        <v>14</v>
      </c>
      <c r="C54" s="18" t="s">
        <v>15</v>
      </c>
    </row>
    <row r="55" spans="1:4" ht="18.75" thickBot="1" x14ac:dyDescent="0.3">
      <c r="A55" s="81" t="s">
        <v>75</v>
      </c>
      <c r="B55" s="82">
        <f>B64-B51</f>
        <v>0</v>
      </c>
      <c r="C55" s="5">
        <f>B55*12</f>
        <v>0</v>
      </c>
    </row>
    <row r="56" spans="1:4" ht="16.5" thickBot="1" x14ac:dyDescent="0.3">
      <c r="A56" s="3"/>
      <c r="B56" s="4"/>
      <c r="C56" s="4"/>
    </row>
    <row r="57" spans="1:4" ht="16.5" thickBot="1" x14ac:dyDescent="0.3">
      <c r="A57" s="25" t="s">
        <v>44</v>
      </c>
      <c r="B57" s="4"/>
      <c r="C57" s="4"/>
    </row>
    <row r="58" spans="1:4" ht="15.75" x14ac:dyDescent="0.25">
      <c r="A58" s="19" t="s">
        <v>41</v>
      </c>
      <c r="B58" s="6">
        <v>0</v>
      </c>
      <c r="C58" s="3"/>
    </row>
    <row r="59" spans="1:4" ht="15.75" x14ac:dyDescent="0.25">
      <c r="A59" s="8" t="s">
        <v>42</v>
      </c>
      <c r="B59" s="7"/>
      <c r="C59" s="3"/>
    </row>
    <row r="60" spans="1:4" ht="15.75" x14ac:dyDescent="0.25">
      <c r="A60" s="8"/>
      <c r="B60" s="7"/>
      <c r="C60" s="3"/>
    </row>
    <row r="61" spans="1:4" ht="15.75" x14ac:dyDescent="0.25">
      <c r="A61" s="8" t="s">
        <v>16</v>
      </c>
      <c r="B61" s="7"/>
      <c r="C61" s="3"/>
    </row>
    <row r="62" spans="1:4" ht="16.5" thickBot="1" x14ac:dyDescent="0.3">
      <c r="A62" s="8" t="s">
        <v>43</v>
      </c>
      <c r="B62" s="7"/>
      <c r="C62" s="3"/>
    </row>
    <row r="63" spans="1:4" ht="16.5" thickBot="1" x14ac:dyDescent="0.3">
      <c r="A63" s="8"/>
      <c r="B63" s="9"/>
      <c r="C63" s="83" t="s">
        <v>76</v>
      </c>
      <c r="D63" s="24"/>
    </row>
    <row r="64" spans="1:4" ht="16.5" thickBot="1" x14ac:dyDescent="0.3">
      <c r="A64" s="10"/>
      <c r="B64" s="84">
        <f>SUM(B58:B63)</f>
        <v>0</v>
      </c>
      <c r="C64" s="85">
        <f>B64*12</f>
        <v>0</v>
      </c>
    </row>
  </sheetData>
  <mergeCells count="2">
    <mergeCell ref="A1:A2"/>
    <mergeCell ref="B1:C1"/>
  </mergeCells>
  <pageMargins left="0.70866141732283472" right="0.70866141732283472" top="0.74803149606299213" bottom="0.74803149606299213" header="0.31496062992125984" footer="0.31496062992125984"/>
  <pageSetup scale="65" orientation="portrait" horizontalDpi="1200" verticalDpi="1200" r:id="rId1"/>
  <headerFooter>
    <oddHeader>&amp;C20minutesparmois.com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C1D0-2D07-422D-85B4-A6C39AFB4D85}">
  <sheetPr>
    <pageSetUpPr fitToPage="1"/>
  </sheetPr>
  <dimension ref="A1:J34"/>
  <sheetViews>
    <sheetView workbookViewId="0">
      <selection activeCell="F33" sqref="F33"/>
    </sheetView>
  </sheetViews>
  <sheetFormatPr baseColWidth="10" defaultRowHeight="15" x14ac:dyDescent="0.25"/>
  <cols>
    <col min="1" max="1" width="38.7109375" customWidth="1"/>
    <col min="2" max="2" width="12.85546875" bestFit="1" customWidth="1"/>
    <col min="3" max="3" width="7.85546875" bestFit="1" customWidth="1"/>
    <col min="4" max="4" width="23" customWidth="1"/>
    <col min="5" max="5" width="24.140625" bestFit="1" customWidth="1"/>
    <col min="6" max="6" width="31.85546875" customWidth="1"/>
    <col min="7" max="7" width="13.28515625" bestFit="1" customWidth="1"/>
    <col min="8" max="8" width="22" bestFit="1" customWidth="1"/>
    <col min="9" max="9" width="12.5703125" bestFit="1" customWidth="1"/>
    <col min="10" max="10" width="19.140625" customWidth="1"/>
  </cols>
  <sheetData>
    <row r="1" spans="1:10" ht="18" x14ac:dyDescent="0.25">
      <c r="A1" s="107" t="s">
        <v>45</v>
      </c>
      <c r="B1" s="107"/>
      <c r="C1" s="26"/>
      <c r="D1" s="26"/>
      <c r="F1" s="107" t="s">
        <v>46</v>
      </c>
      <c r="G1" s="107"/>
      <c r="H1" s="26"/>
      <c r="I1" s="26"/>
      <c r="J1" s="26"/>
    </row>
    <row r="2" spans="1:10" ht="18.75" thickBot="1" x14ac:dyDescent="0.3">
      <c r="A2" s="77" t="s">
        <v>51</v>
      </c>
      <c r="B2" s="77" t="s">
        <v>52</v>
      </c>
      <c r="C2" s="77" t="s">
        <v>50</v>
      </c>
      <c r="D2" s="78" t="s">
        <v>77</v>
      </c>
      <c r="F2" s="79" t="s">
        <v>47</v>
      </c>
      <c r="G2" s="79" t="s">
        <v>48</v>
      </c>
      <c r="H2" s="79" t="s">
        <v>49</v>
      </c>
      <c r="I2" s="80" t="s">
        <v>50</v>
      </c>
      <c r="J2" s="80" t="s">
        <v>83</v>
      </c>
    </row>
    <row r="3" spans="1:10" x14ac:dyDescent="0.25">
      <c r="A3" s="44" t="s">
        <v>62</v>
      </c>
      <c r="B3" s="45"/>
      <c r="C3" s="46"/>
      <c r="D3" s="44"/>
      <c r="F3" s="27" t="s">
        <v>72</v>
      </c>
      <c r="G3" s="28">
        <v>0</v>
      </c>
      <c r="H3" s="29">
        <v>0</v>
      </c>
      <c r="I3" s="30">
        <v>0</v>
      </c>
      <c r="J3" s="59"/>
    </row>
    <row r="4" spans="1:10" x14ac:dyDescent="0.25">
      <c r="A4" s="47" t="s">
        <v>61</v>
      </c>
      <c r="B4" s="41">
        <v>0</v>
      </c>
      <c r="C4" s="48"/>
      <c r="D4" s="47" t="s">
        <v>78</v>
      </c>
      <c r="F4" s="27" t="s">
        <v>73</v>
      </c>
      <c r="G4" s="28">
        <v>0</v>
      </c>
      <c r="H4" s="29">
        <v>0</v>
      </c>
      <c r="I4" s="30">
        <v>0</v>
      </c>
      <c r="J4" s="59"/>
    </row>
    <row r="5" spans="1:10" x14ac:dyDescent="0.25">
      <c r="A5" s="49" t="s">
        <v>58</v>
      </c>
      <c r="B5" s="41">
        <v>0</v>
      </c>
      <c r="C5" s="48"/>
      <c r="D5" s="47" t="s">
        <v>78</v>
      </c>
      <c r="F5" s="27"/>
      <c r="G5" s="28"/>
      <c r="H5" s="29"/>
      <c r="I5" s="30"/>
      <c r="J5" s="59"/>
    </row>
    <row r="6" spans="1:10" x14ac:dyDescent="0.25">
      <c r="A6" s="49" t="s">
        <v>59</v>
      </c>
      <c r="B6" s="41">
        <v>0</v>
      </c>
      <c r="C6" s="50"/>
      <c r="D6" s="47" t="s">
        <v>78</v>
      </c>
      <c r="F6" s="33"/>
      <c r="G6" s="28"/>
      <c r="H6" s="29"/>
      <c r="I6" s="30"/>
      <c r="J6" s="59"/>
    </row>
    <row r="7" spans="1:10" x14ac:dyDescent="0.25">
      <c r="A7" s="49" t="s">
        <v>60</v>
      </c>
      <c r="B7" s="41">
        <v>0</v>
      </c>
      <c r="C7" s="50"/>
      <c r="D7" s="47" t="s">
        <v>78</v>
      </c>
      <c r="F7" s="33"/>
      <c r="G7" s="28"/>
      <c r="H7" s="29"/>
      <c r="I7" s="30"/>
      <c r="J7" s="59"/>
    </row>
    <row r="8" spans="1:10" x14ac:dyDescent="0.25">
      <c r="A8" s="49" t="s">
        <v>65</v>
      </c>
      <c r="B8" s="41">
        <v>0</v>
      </c>
      <c r="C8" s="48"/>
      <c r="D8" s="47" t="s">
        <v>78</v>
      </c>
      <c r="F8" s="33"/>
      <c r="G8" s="28"/>
      <c r="H8" s="29"/>
      <c r="I8" s="30"/>
      <c r="J8" s="59"/>
    </row>
    <row r="9" spans="1:10" x14ac:dyDescent="0.25">
      <c r="A9" s="49" t="s">
        <v>66</v>
      </c>
      <c r="B9" s="41">
        <v>0</v>
      </c>
      <c r="C9" s="48"/>
      <c r="D9" s="47" t="s">
        <v>78</v>
      </c>
      <c r="F9" s="33"/>
      <c r="G9" s="28"/>
      <c r="H9" s="29"/>
      <c r="I9" s="30"/>
      <c r="J9" s="59"/>
    </row>
    <row r="10" spans="1:10" x14ac:dyDescent="0.25">
      <c r="A10" s="49"/>
      <c r="B10" s="42"/>
      <c r="C10" s="50"/>
      <c r="D10" s="49"/>
      <c r="F10" s="35"/>
      <c r="G10" s="36"/>
      <c r="H10" s="29"/>
      <c r="I10" s="30"/>
      <c r="J10" s="59"/>
    </row>
    <row r="11" spans="1:10" ht="15.75" thickBot="1" x14ac:dyDescent="0.3">
      <c r="A11" s="51" t="s">
        <v>64</v>
      </c>
      <c r="B11" s="43"/>
      <c r="C11" s="52"/>
      <c r="D11" s="51"/>
      <c r="G11" s="37"/>
      <c r="H11" s="37"/>
      <c r="I11" s="37"/>
      <c r="J11" s="37"/>
    </row>
    <row r="12" spans="1:10" ht="15.75" thickBot="1" x14ac:dyDescent="0.3">
      <c r="A12" s="47" t="s">
        <v>67</v>
      </c>
      <c r="B12" s="41">
        <v>0</v>
      </c>
      <c r="C12" s="48">
        <v>0</v>
      </c>
      <c r="D12" s="47" t="s">
        <v>79</v>
      </c>
      <c r="F12" s="39" t="s">
        <v>56</v>
      </c>
      <c r="G12" s="40">
        <f>SUM(G3:G10)</f>
        <v>0</v>
      </c>
      <c r="H12" s="60"/>
      <c r="I12" s="60"/>
      <c r="J12" s="60"/>
    </row>
    <row r="13" spans="1:10" x14ac:dyDescent="0.25">
      <c r="A13" s="47" t="s">
        <v>68</v>
      </c>
      <c r="B13" s="41">
        <v>0</v>
      </c>
      <c r="C13" s="48">
        <v>0</v>
      </c>
      <c r="D13" s="47" t="s">
        <v>79</v>
      </c>
      <c r="G13" s="37"/>
      <c r="H13" s="37"/>
      <c r="I13" s="37"/>
      <c r="J13" s="37"/>
    </row>
    <row r="14" spans="1:10" x14ac:dyDescent="0.25">
      <c r="A14" s="49"/>
      <c r="B14" s="42"/>
      <c r="C14" s="50"/>
      <c r="D14" s="49"/>
      <c r="G14" s="37"/>
      <c r="H14" s="37"/>
      <c r="I14" s="37"/>
      <c r="J14" s="37"/>
    </row>
    <row r="15" spans="1:10" x14ac:dyDescent="0.25">
      <c r="A15" s="51" t="s">
        <v>63</v>
      </c>
      <c r="B15" s="43"/>
      <c r="C15" s="52"/>
      <c r="D15" s="51"/>
      <c r="G15" s="37"/>
      <c r="H15" s="37"/>
      <c r="I15" s="37"/>
      <c r="J15" s="37"/>
    </row>
    <row r="16" spans="1:10" x14ac:dyDescent="0.25">
      <c r="A16" s="47" t="s">
        <v>74</v>
      </c>
      <c r="B16" s="41">
        <v>0</v>
      </c>
      <c r="C16" s="48">
        <v>0</v>
      </c>
      <c r="D16" s="47" t="s">
        <v>80</v>
      </c>
      <c r="F16" s="72"/>
      <c r="G16" s="37"/>
      <c r="H16" s="37"/>
      <c r="I16" s="37"/>
      <c r="J16" s="37"/>
    </row>
    <row r="17" spans="1:10" x14ac:dyDescent="0.25">
      <c r="A17" s="49" t="s">
        <v>53</v>
      </c>
      <c r="B17" s="41">
        <v>0</v>
      </c>
      <c r="C17" s="48">
        <v>0</v>
      </c>
      <c r="D17" s="49" t="s">
        <v>81</v>
      </c>
      <c r="F17" s="72"/>
      <c r="G17" s="37"/>
      <c r="H17" s="37"/>
      <c r="I17" s="37"/>
      <c r="J17" s="37"/>
    </row>
    <row r="18" spans="1:10" x14ac:dyDescent="0.25">
      <c r="A18" s="49"/>
      <c r="B18" s="42"/>
      <c r="C18" s="50"/>
      <c r="D18" s="49"/>
      <c r="F18" s="72"/>
    </row>
    <row r="19" spans="1:10" x14ac:dyDescent="0.25">
      <c r="A19" s="56" t="s">
        <v>69</v>
      </c>
      <c r="B19" s="57"/>
      <c r="C19" s="58"/>
      <c r="D19" s="56"/>
    </row>
    <row r="20" spans="1:10" x14ac:dyDescent="0.25">
      <c r="A20" s="47" t="s">
        <v>55</v>
      </c>
      <c r="B20" s="41">
        <v>0</v>
      </c>
      <c r="C20" s="48"/>
      <c r="D20" s="47" t="s">
        <v>82</v>
      </c>
    </row>
    <row r="21" spans="1:10" x14ac:dyDescent="0.25">
      <c r="A21" s="49" t="s">
        <v>70</v>
      </c>
      <c r="B21" s="41">
        <v>0</v>
      </c>
      <c r="C21" s="48"/>
      <c r="D21" s="47" t="s">
        <v>82</v>
      </c>
      <c r="E21" s="34"/>
    </row>
    <row r="22" spans="1:10" x14ac:dyDescent="0.25">
      <c r="A22" s="49" t="s">
        <v>71</v>
      </c>
      <c r="B22" s="41">
        <v>0</v>
      </c>
      <c r="C22" s="48"/>
      <c r="D22" s="47" t="s">
        <v>82</v>
      </c>
    </row>
    <row r="23" spans="1:10" x14ac:dyDescent="0.25">
      <c r="A23" s="49"/>
      <c r="B23" s="41"/>
      <c r="C23" s="48"/>
      <c r="D23" s="49"/>
    </row>
    <row r="24" spans="1:10" x14ac:dyDescent="0.25">
      <c r="A24" s="49"/>
      <c r="B24" s="41"/>
      <c r="C24" s="48"/>
      <c r="D24" s="49"/>
    </row>
    <row r="25" spans="1:10" x14ac:dyDescent="0.25">
      <c r="A25" s="49"/>
      <c r="B25" s="41"/>
      <c r="C25" s="48"/>
      <c r="D25" s="49"/>
    </row>
    <row r="26" spans="1:10" x14ac:dyDescent="0.25">
      <c r="A26" s="49"/>
      <c r="B26" s="41"/>
      <c r="C26" s="48"/>
      <c r="D26" s="49"/>
    </row>
    <row r="27" spans="1:10" x14ac:dyDescent="0.25">
      <c r="A27" s="49"/>
      <c r="B27" s="41"/>
      <c r="C27" s="48"/>
      <c r="D27" s="49"/>
    </row>
    <row r="28" spans="1:10" x14ac:dyDescent="0.25">
      <c r="A28" s="47"/>
      <c r="B28" s="41"/>
      <c r="C28" s="48"/>
      <c r="D28" s="47"/>
    </row>
    <row r="29" spans="1:10" ht="15.75" thickBot="1" x14ac:dyDescent="0.3">
      <c r="A29" s="53"/>
      <c r="B29" s="54"/>
      <c r="C29" s="55"/>
      <c r="D29" s="53"/>
    </row>
    <row r="30" spans="1:10" ht="15.75" thickBot="1" x14ac:dyDescent="0.3">
      <c r="B30" s="37"/>
      <c r="C30" s="37"/>
      <c r="D30" s="37"/>
    </row>
    <row r="31" spans="1:10" ht="15.75" thickBot="1" x14ac:dyDescent="0.3">
      <c r="A31" s="39" t="s">
        <v>57</v>
      </c>
      <c r="B31" s="75">
        <f>SUM(B3:B29)</f>
        <v>0</v>
      </c>
      <c r="C31" s="60"/>
      <c r="D31" s="60"/>
    </row>
    <row r="32" spans="1:10" ht="15.75" thickBot="1" x14ac:dyDescent="0.3">
      <c r="B32" s="37"/>
      <c r="C32" s="61"/>
      <c r="D32" s="61"/>
    </row>
    <row r="33" spans="2:6" ht="43.5" customHeight="1" thickBot="1" x14ac:dyDescent="0.3">
      <c r="B33" s="37"/>
      <c r="C33" s="61"/>
      <c r="D33" s="61"/>
      <c r="E33" s="63" t="s">
        <v>84</v>
      </c>
      <c r="F33" s="76">
        <f>B31-G12</f>
        <v>0</v>
      </c>
    </row>
    <row r="34" spans="2:6" x14ac:dyDescent="0.25">
      <c r="C34" s="62"/>
      <c r="D34" s="62"/>
    </row>
  </sheetData>
  <mergeCells count="2">
    <mergeCell ref="A1:B1"/>
    <mergeCell ref="F1:G1"/>
  </mergeCells>
  <phoneticPr fontId="11" type="noConversion"/>
  <pageMargins left="0.70866141732283472" right="0.70866141732283472" top="0.74803149606299213" bottom="0.74803149606299213" header="0.31496062992125984" footer="0.31496062992125984"/>
  <pageSetup scale="91" orientation="portrait" horizontalDpi="1200" verticalDpi="1200" r:id="rId1"/>
  <headerFooter>
    <oddHeader>&amp;C20minutesparmois.com</oddHead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93C9-85E3-4A4A-84EA-EE1504B02A86}">
  <sheetPr>
    <pageSetUpPr fitToPage="1"/>
  </sheetPr>
  <dimension ref="A1:G27"/>
  <sheetViews>
    <sheetView workbookViewId="0">
      <selection activeCell="B9" sqref="B9"/>
    </sheetView>
  </sheetViews>
  <sheetFormatPr baseColWidth="10" defaultRowHeight="15" x14ac:dyDescent="0.25"/>
  <cols>
    <col min="1" max="1" width="50.85546875" customWidth="1"/>
    <col min="2" max="2" width="25.85546875" bestFit="1" customWidth="1"/>
    <col min="3" max="3" width="6.42578125" bestFit="1" customWidth="1"/>
    <col min="4" max="4" width="21.7109375" customWidth="1"/>
    <col min="5" max="5" width="13.42578125" customWidth="1"/>
    <col min="6" max="6" width="44.42578125" bestFit="1" customWidth="1"/>
    <col min="7" max="7" width="13.85546875" customWidth="1"/>
  </cols>
  <sheetData>
    <row r="1" spans="1:7" ht="26.25" x14ac:dyDescent="0.4">
      <c r="A1" s="87" t="s">
        <v>85</v>
      </c>
      <c r="G1" s="61"/>
    </row>
    <row r="2" spans="1:7" x14ac:dyDescent="0.25">
      <c r="A2" s="67" t="s">
        <v>51</v>
      </c>
      <c r="B2" s="67" t="s">
        <v>86</v>
      </c>
      <c r="C2" s="67" t="s">
        <v>87</v>
      </c>
      <c r="D2" s="67" t="s">
        <v>98</v>
      </c>
    </row>
    <row r="3" spans="1:7" x14ac:dyDescent="0.25">
      <c r="A3" s="31" t="s">
        <v>67</v>
      </c>
      <c r="B3" s="32">
        <f>'ACTIFS - PASSIFS'!B12*'ACTIFS - PASSIFS'!C12</f>
        <v>0</v>
      </c>
      <c r="C3" s="64">
        <v>1</v>
      </c>
      <c r="D3" s="37">
        <f t="shared" ref="D3:D9" si="0">B3*C3</f>
        <v>0</v>
      </c>
      <c r="F3" s="32"/>
    </row>
    <row r="4" spans="1:7" x14ac:dyDescent="0.25">
      <c r="A4" s="31" t="s">
        <v>68</v>
      </c>
      <c r="B4" s="32">
        <f>'ACTIFS - PASSIFS'!B13*'ACTIFS - PASSIFS'!C13</f>
        <v>0</v>
      </c>
      <c r="C4" s="64">
        <v>1</v>
      </c>
      <c r="D4" s="37">
        <f t="shared" si="0"/>
        <v>0</v>
      </c>
    </row>
    <row r="5" spans="1:7" x14ac:dyDescent="0.25">
      <c r="A5" s="31" t="s">
        <v>91</v>
      </c>
      <c r="B5" s="32">
        <f>'ACTIFS - PASSIFS'!C17*'ACTIFS - PASSIFS'!B17</f>
        <v>0</v>
      </c>
      <c r="C5" s="64">
        <v>1</v>
      </c>
      <c r="D5" s="37">
        <f t="shared" si="0"/>
        <v>0</v>
      </c>
    </row>
    <row r="6" spans="1:7" x14ac:dyDescent="0.25">
      <c r="A6" s="31" t="s">
        <v>74</v>
      </c>
      <c r="B6" s="32">
        <f>'ACTIFS - PASSIFS'!B16*'ACTIFS - PASSIFS'!C16</f>
        <v>0</v>
      </c>
      <c r="C6" s="64">
        <v>1</v>
      </c>
      <c r="D6" s="37">
        <f t="shared" si="0"/>
        <v>0</v>
      </c>
    </row>
    <row r="7" spans="1:7" x14ac:dyDescent="0.25">
      <c r="A7" s="31" t="s">
        <v>88</v>
      </c>
      <c r="B7" s="32">
        <f>D38</f>
        <v>0</v>
      </c>
      <c r="C7" s="64">
        <v>1</v>
      </c>
      <c r="D7" s="37">
        <f t="shared" si="0"/>
        <v>0</v>
      </c>
    </row>
    <row r="8" spans="1:7" x14ac:dyDescent="0.25">
      <c r="A8" s="31" t="s">
        <v>89</v>
      </c>
      <c r="B8" s="32">
        <v>0</v>
      </c>
      <c r="C8" s="64">
        <v>1</v>
      </c>
      <c r="D8" s="37">
        <f t="shared" si="0"/>
        <v>0</v>
      </c>
    </row>
    <row r="9" spans="1:7" x14ac:dyDescent="0.25">
      <c r="A9" s="31" t="s">
        <v>92</v>
      </c>
      <c r="B9" s="32"/>
      <c r="C9" s="64">
        <v>1</v>
      </c>
      <c r="D9" s="37">
        <f t="shared" si="0"/>
        <v>0</v>
      </c>
    </row>
    <row r="10" spans="1:7" x14ac:dyDescent="0.25">
      <c r="A10" s="31"/>
      <c r="B10" s="32"/>
      <c r="D10" s="37"/>
    </row>
    <row r="11" spans="1:7" x14ac:dyDescent="0.25">
      <c r="A11" s="31"/>
      <c r="B11" s="32"/>
      <c r="C11" s="31" t="s">
        <v>54</v>
      </c>
      <c r="D11" s="32">
        <f>SUM(D3:D9)</f>
        <v>0</v>
      </c>
      <c r="F11" s="32"/>
    </row>
    <row r="12" spans="1:7" ht="15.75" thickBot="1" x14ac:dyDescent="0.3">
      <c r="A12" s="31"/>
      <c r="B12" s="32"/>
      <c r="C12" s="31"/>
      <c r="D12" s="32"/>
    </row>
    <row r="13" spans="1:7" x14ac:dyDescent="0.25">
      <c r="A13" s="88" t="s">
        <v>96</v>
      </c>
      <c r="B13" s="89"/>
      <c r="C13" s="90"/>
      <c r="D13" s="91"/>
    </row>
    <row r="14" spans="1:7" x14ac:dyDescent="0.25">
      <c r="A14" s="92"/>
      <c r="B14" s="74" t="s">
        <v>94</v>
      </c>
      <c r="D14" s="93">
        <f>Budget!B64*12</f>
        <v>0</v>
      </c>
    </row>
    <row r="15" spans="1:7" x14ac:dyDescent="0.25">
      <c r="A15" s="92"/>
      <c r="B15" s="66" t="s">
        <v>95</v>
      </c>
      <c r="D15" s="93">
        <f>D11</f>
        <v>0</v>
      </c>
    </row>
    <row r="16" spans="1:7" x14ac:dyDescent="0.25">
      <c r="A16" s="92"/>
      <c r="B16" s="66"/>
      <c r="D16" s="93"/>
    </row>
    <row r="17" spans="1:4" ht="15.75" thickBot="1" x14ac:dyDescent="0.3">
      <c r="A17" s="94"/>
      <c r="B17" s="95" t="s">
        <v>97</v>
      </c>
      <c r="C17" s="95"/>
      <c r="D17" s="96">
        <f>D15+D14</f>
        <v>0</v>
      </c>
    </row>
    <row r="18" spans="1:4" x14ac:dyDescent="0.25">
      <c r="D18" s="32"/>
    </row>
    <row r="19" spans="1:4" ht="33" x14ac:dyDescent="0.45">
      <c r="A19" s="97"/>
      <c r="B19" s="98" t="s">
        <v>90</v>
      </c>
      <c r="C19" s="97"/>
      <c r="D19" s="99">
        <f>D11/12</f>
        <v>0</v>
      </c>
    </row>
    <row r="20" spans="1:4" x14ac:dyDescent="0.25">
      <c r="D20" s="65"/>
    </row>
    <row r="21" spans="1:4" x14ac:dyDescent="0.25">
      <c r="B21" s="74" t="s">
        <v>113</v>
      </c>
      <c r="D21" s="86">
        <f>D17/12</f>
        <v>0</v>
      </c>
    </row>
    <row r="22" spans="1:4" x14ac:dyDescent="0.25">
      <c r="D22" s="65"/>
    </row>
    <row r="23" spans="1:4" ht="36.75" customHeight="1" x14ac:dyDescent="0.25">
      <c r="A23" s="100"/>
      <c r="B23" s="101" t="s">
        <v>93</v>
      </c>
      <c r="C23" s="100"/>
      <c r="D23" s="102" t="e">
        <f>D19/(Budget!B58+Budget!B59)</f>
        <v>#DIV/0!</v>
      </c>
    </row>
    <row r="24" spans="1:4" x14ac:dyDescent="0.25">
      <c r="A24" s="108" t="s">
        <v>99</v>
      </c>
      <c r="B24" s="108"/>
      <c r="C24" s="108"/>
      <c r="D24" s="108"/>
    </row>
    <row r="27" spans="1:4" x14ac:dyDescent="0.25">
      <c r="D27" s="38"/>
    </row>
  </sheetData>
  <mergeCells count="1">
    <mergeCell ref="A24:D24"/>
  </mergeCells>
  <pageMargins left="0.70866141732283472" right="0.70866141732283472" top="0.74803149606299213" bottom="0.74803149606299213" header="0.31496062992125984" footer="0.31496062992125984"/>
  <pageSetup scale="86" orientation="portrait" horizontalDpi="1200" verticalDpi="1200" r:id="rId1"/>
  <headerFooter>
    <oddHeader>&amp;C20minutesparmois.com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2C43-88A3-4320-B901-7AA1A008860E}">
  <sheetPr>
    <pageSetUpPr fitToPage="1"/>
  </sheetPr>
  <dimension ref="A1:I28"/>
  <sheetViews>
    <sheetView tabSelected="1" workbookViewId="0">
      <selection activeCell="F27" sqref="F27"/>
    </sheetView>
  </sheetViews>
  <sheetFormatPr baseColWidth="10" defaultRowHeight="15" x14ac:dyDescent="0.25"/>
  <cols>
    <col min="1" max="1" width="15.42578125" customWidth="1"/>
    <col min="2" max="5" width="20.7109375" customWidth="1"/>
    <col min="6" max="6" width="36.42578125" bestFit="1" customWidth="1"/>
    <col min="7" max="8" width="20.7109375" customWidth="1"/>
    <col min="9" max="9" width="36.140625" customWidth="1"/>
  </cols>
  <sheetData>
    <row r="1" spans="1:9" x14ac:dyDescent="0.25">
      <c r="A1" s="69" t="s">
        <v>100</v>
      </c>
      <c r="B1" s="69" t="s">
        <v>61</v>
      </c>
      <c r="C1" s="69" t="s">
        <v>101</v>
      </c>
      <c r="D1" s="69" t="s">
        <v>102</v>
      </c>
      <c r="E1" s="69" t="s">
        <v>103</v>
      </c>
      <c r="F1" s="69" t="s">
        <v>109</v>
      </c>
      <c r="G1" s="69" t="s">
        <v>105</v>
      </c>
      <c r="H1" s="69" t="s">
        <v>104</v>
      </c>
      <c r="I1" s="69" t="s">
        <v>107</v>
      </c>
    </row>
    <row r="2" spans="1:9" x14ac:dyDescent="0.25">
      <c r="A2" s="70">
        <v>45874</v>
      </c>
      <c r="B2" s="28"/>
      <c r="C2" s="28"/>
      <c r="D2" s="28"/>
      <c r="E2" s="28"/>
      <c r="F2" s="28">
        <f>B2+C2</f>
        <v>0</v>
      </c>
      <c r="G2" s="28"/>
      <c r="H2" s="28"/>
      <c r="I2" s="71"/>
    </row>
    <row r="3" spans="1:9" x14ac:dyDescent="0.25">
      <c r="A3" s="70">
        <v>45875</v>
      </c>
      <c r="B3" s="28"/>
      <c r="C3" s="28"/>
      <c r="D3" s="28"/>
      <c r="E3" s="28"/>
      <c r="F3" s="28">
        <f t="shared" ref="F3:F5" si="0">B3+C3</f>
        <v>0</v>
      </c>
      <c r="G3" s="28"/>
      <c r="H3" s="28"/>
      <c r="I3" s="71"/>
    </row>
    <row r="4" spans="1:9" x14ac:dyDescent="0.25">
      <c r="A4" s="70">
        <v>45876</v>
      </c>
      <c r="B4" s="28"/>
      <c r="C4" s="28"/>
      <c r="D4" s="28"/>
      <c r="E4" s="28"/>
      <c r="F4" s="28">
        <f t="shared" si="0"/>
        <v>0</v>
      </c>
      <c r="G4" s="28"/>
      <c r="H4" s="28"/>
      <c r="I4" s="71"/>
    </row>
    <row r="5" spans="1:9" x14ac:dyDescent="0.25">
      <c r="A5" s="70">
        <v>45877</v>
      </c>
      <c r="B5" s="28"/>
      <c r="C5" s="28"/>
      <c r="D5" s="28"/>
      <c r="E5" s="28"/>
      <c r="F5" s="28">
        <f t="shared" si="0"/>
        <v>0</v>
      </c>
      <c r="G5" s="28"/>
      <c r="H5" s="28"/>
      <c r="I5" s="71"/>
    </row>
    <row r="6" spans="1:9" x14ac:dyDescent="0.25">
      <c r="A6" s="33"/>
      <c r="B6" s="28"/>
      <c r="C6" s="28"/>
      <c r="D6" s="28"/>
      <c r="E6" s="28"/>
      <c r="F6" s="28"/>
      <c r="G6" s="28"/>
      <c r="H6" s="28"/>
      <c r="I6" s="71"/>
    </row>
    <row r="7" spans="1:9" x14ac:dyDescent="0.25">
      <c r="A7" s="33"/>
      <c r="B7" s="28"/>
      <c r="C7" s="28"/>
      <c r="D7" s="28"/>
      <c r="E7" s="28"/>
      <c r="F7" s="28"/>
      <c r="G7" s="28"/>
      <c r="H7" s="28"/>
      <c r="I7" s="71"/>
    </row>
    <row r="8" spans="1:9" x14ac:dyDescent="0.25">
      <c r="A8" s="33"/>
      <c r="B8" s="28"/>
      <c r="C8" s="28"/>
      <c r="D8" s="28"/>
      <c r="E8" s="28"/>
      <c r="F8" s="28"/>
      <c r="G8" s="28"/>
      <c r="H8" s="28"/>
      <c r="I8" s="71"/>
    </row>
    <row r="9" spans="1:9" x14ac:dyDescent="0.25">
      <c r="A9" s="33"/>
      <c r="B9" s="28"/>
      <c r="C9" s="28"/>
      <c r="D9" s="28"/>
      <c r="E9" s="28"/>
      <c r="F9" s="28"/>
      <c r="G9" s="28"/>
      <c r="H9" s="28"/>
      <c r="I9" s="71"/>
    </row>
    <row r="10" spans="1:9" x14ac:dyDescent="0.25">
      <c r="A10" s="33"/>
      <c r="B10" s="28"/>
      <c r="C10" s="28"/>
      <c r="D10" s="28"/>
      <c r="E10" s="28"/>
      <c r="F10" s="28"/>
      <c r="G10" s="28"/>
      <c r="H10" s="28"/>
      <c r="I10" s="71"/>
    </row>
    <row r="11" spans="1:9" x14ac:dyDescent="0.25">
      <c r="A11" s="33"/>
      <c r="B11" s="28"/>
      <c r="C11" s="28"/>
      <c r="D11" s="28"/>
      <c r="E11" s="28"/>
      <c r="F11" s="28"/>
      <c r="G11" s="28"/>
      <c r="H11" s="28"/>
      <c r="I11" s="71"/>
    </row>
    <row r="12" spans="1:9" x14ac:dyDescent="0.25">
      <c r="A12" s="33"/>
      <c r="B12" s="28"/>
      <c r="C12" s="28"/>
      <c r="D12" s="28"/>
      <c r="E12" s="28"/>
      <c r="F12" s="28"/>
      <c r="G12" s="28"/>
      <c r="H12" s="28"/>
      <c r="I12" s="71"/>
    </row>
    <row r="13" spans="1:9" x14ac:dyDescent="0.25">
      <c r="A13" s="33"/>
      <c r="B13" s="28"/>
      <c r="C13" s="28"/>
      <c r="D13" s="28"/>
      <c r="E13" s="28"/>
      <c r="F13" s="28"/>
      <c r="G13" s="28"/>
      <c r="H13" s="28"/>
      <c r="I13" s="71"/>
    </row>
    <row r="14" spans="1:9" x14ac:dyDescent="0.25">
      <c r="A14" s="33"/>
      <c r="B14" s="28"/>
      <c r="C14" s="28"/>
      <c r="D14" s="28"/>
      <c r="E14" s="28"/>
      <c r="F14" s="28"/>
      <c r="G14" s="28"/>
      <c r="H14" s="28"/>
      <c r="I14" s="71"/>
    </row>
    <row r="15" spans="1:9" x14ac:dyDescent="0.25">
      <c r="A15" s="33"/>
      <c r="B15" s="28"/>
      <c r="C15" s="28"/>
      <c r="D15" s="28"/>
      <c r="E15" s="28"/>
      <c r="F15" s="28"/>
      <c r="G15" s="28"/>
      <c r="H15" s="28"/>
      <c r="I15" s="71"/>
    </row>
    <row r="16" spans="1:9" x14ac:dyDescent="0.25">
      <c r="A16" s="33"/>
      <c r="B16" s="28"/>
      <c r="C16" s="28"/>
      <c r="D16" s="28"/>
      <c r="E16" s="28"/>
      <c r="F16" s="28"/>
      <c r="G16" s="28"/>
      <c r="H16" s="28"/>
      <c r="I16" s="71"/>
    </row>
    <row r="17" spans="1:9" x14ac:dyDescent="0.25">
      <c r="A17" s="33"/>
      <c r="B17" s="28"/>
      <c r="C17" s="28"/>
      <c r="D17" s="28"/>
      <c r="E17" s="28"/>
      <c r="F17" s="28"/>
      <c r="G17" s="28"/>
      <c r="H17" s="28"/>
      <c r="I17" s="71"/>
    </row>
    <row r="18" spans="1:9" x14ac:dyDescent="0.25">
      <c r="A18" s="33"/>
      <c r="B18" s="28"/>
      <c r="C18" s="28"/>
      <c r="D18" s="28"/>
      <c r="E18" s="28"/>
      <c r="F18" s="28"/>
      <c r="G18" s="28"/>
      <c r="H18" s="28"/>
      <c r="I18" s="71"/>
    </row>
    <row r="19" spans="1:9" x14ac:dyDescent="0.25">
      <c r="A19" s="33"/>
      <c r="B19" s="28"/>
      <c r="C19" s="28"/>
      <c r="D19" s="28"/>
      <c r="E19" s="28"/>
      <c r="F19" s="28"/>
      <c r="G19" s="28"/>
      <c r="H19" s="28"/>
      <c r="I19" s="71"/>
    </row>
    <row r="20" spans="1:9" x14ac:dyDescent="0.25">
      <c r="A20" s="33"/>
      <c r="B20" s="28"/>
      <c r="C20" s="28"/>
      <c r="D20" s="28"/>
      <c r="E20" s="28"/>
      <c r="F20" s="28"/>
      <c r="G20" s="28"/>
      <c r="H20" s="28"/>
      <c r="I20" s="71"/>
    </row>
    <row r="21" spans="1:9" x14ac:dyDescent="0.25">
      <c r="A21" s="33"/>
      <c r="B21" s="28"/>
      <c r="C21" s="28"/>
      <c r="D21" s="28"/>
      <c r="E21" s="28"/>
      <c r="F21" s="28"/>
      <c r="G21" s="28"/>
      <c r="H21" s="28"/>
      <c r="I21" s="71"/>
    </row>
    <row r="22" spans="1:9" x14ac:dyDescent="0.25">
      <c r="A22" s="33"/>
      <c r="B22" s="28"/>
      <c r="C22" s="28"/>
      <c r="D22" s="28"/>
      <c r="E22" s="28"/>
      <c r="F22" s="28"/>
      <c r="G22" s="28"/>
      <c r="H22" s="28"/>
      <c r="I22" s="71"/>
    </row>
    <row r="23" spans="1:9" x14ac:dyDescent="0.25">
      <c r="B23" s="37"/>
      <c r="C23" s="37"/>
      <c r="D23" s="37"/>
      <c r="E23" s="37"/>
      <c r="F23" s="37"/>
      <c r="G23" s="37"/>
      <c r="H23" s="37"/>
      <c r="I23" s="68"/>
    </row>
    <row r="24" spans="1:9" x14ac:dyDescent="0.25">
      <c r="B24" s="37"/>
      <c r="C24" s="37"/>
      <c r="D24" s="37"/>
      <c r="E24" s="37"/>
      <c r="F24" s="37"/>
      <c r="G24" s="37"/>
      <c r="H24" s="37"/>
      <c r="I24" s="68"/>
    </row>
    <row r="25" spans="1:9" x14ac:dyDescent="0.25">
      <c r="B25" s="37"/>
      <c r="C25" s="37"/>
      <c r="D25" s="37"/>
      <c r="E25" s="37"/>
      <c r="F25" s="37"/>
      <c r="G25" s="37"/>
      <c r="H25" s="37"/>
      <c r="I25" s="68"/>
    </row>
    <row r="26" spans="1:9" x14ac:dyDescent="0.25">
      <c r="B26" s="37"/>
      <c r="C26" s="37"/>
      <c r="D26" s="37"/>
      <c r="E26" s="37"/>
      <c r="F26" s="37"/>
      <c r="G26" s="37"/>
      <c r="H26" s="37"/>
      <c r="I26" s="68"/>
    </row>
    <row r="27" spans="1:9" x14ac:dyDescent="0.25">
      <c r="B27" s="37"/>
      <c r="C27" s="37"/>
      <c r="D27" s="37"/>
      <c r="E27" s="37"/>
      <c r="F27" s="37"/>
      <c r="G27" s="37"/>
      <c r="H27" s="37"/>
      <c r="I27" s="68"/>
    </row>
    <row r="28" spans="1:9" x14ac:dyDescent="0.25">
      <c r="B28" s="37"/>
      <c r="C28" s="37"/>
      <c r="D28" s="37"/>
      <c r="E28" s="37"/>
      <c r="F28" s="37"/>
      <c r="G28" s="37"/>
      <c r="H28" s="37"/>
      <c r="I28" s="68"/>
    </row>
  </sheetData>
  <pageMargins left="0.70866141732283472" right="0.70866141732283472" top="0.74803149606299213" bottom="0.74803149606299213" header="0.31496062992125984" footer="0.31496062992125984"/>
  <pageSetup scale="58" orientation="landscape" horizontalDpi="1200" verticalDpi="1200" r:id="rId1"/>
  <headerFooter>
    <oddHeader>&amp;C20minutesparmois.com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</vt:lpstr>
      <vt:lpstr>ACTIFS - PASSIFS</vt:lpstr>
      <vt:lpstr>CASHFLOW Niveau 2</vt:lpstr>
      <vt:lpstr>Histofric</vt:lpstr>
      <vt:lpstr>'ACTIFS - PASSIFS'!Zone_d_impression</vt:lpstr>
      <vt:lpstr>Budget!Zone_d_impression</vt:lpstr>
      <vt:lpstr>'CASHFLOW Niveau 2'!Zone_d_impression</vt:lpstr>
      <vt:lpstr>Histofric!Zone_d_impression</vt:lpstr>
    </vt:vector>
  </TitlesOfParts>
  <Company>House of 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Benedetto PROFESSO</dc:creator>
  <cp:lastModifiedBy>Benedetto PROFESSO</cp:lastModifiedBy>
  <cp:lastPrinted>2025-11-10T11:20:10Z</cp:lastPrinted>
  <dcterms:created xsi:type="dcterms:W3CDTF">2025-11-10T08:25:04Z</dcterms:created>
  <dcterms:modified xsi:type="dcterms:W3CDTF">2025-11-18T15:51:36Z</dcterms:modified>
</cp:coreProperties>
</file>